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codeName="DieseArbeitsmappe"/>
  <mc:AlternateContent xmlns:mc="http://schemas.openxmlformats.org/markup-compatibility/2006">
    <mc:Choice Requires="x15">
      <x15ac:absPath xmlns:x15ac="http://schemas.microsoft.com/office/spreadsheetml/2010/11/ac" url="https://d.docs.live.net/f26da0fe8101ca3d/Dokumente/Elektrotechnik/GitHub-Projekte/Temperaturmessung_4L/3_Schaltungsabgleich/"/>
    </mc:Choice>
  </mc:AlternateContent>
  <xr:revisionPtr revIDLastSave="40" documentId="13_ncr:1_{A871B3A3-F06A-4123-9488-B114451537E6}" xr6:coauthVersionLast="47" xr6:coauthVersionMax="47" xr10:uidLastSave="{A7DC7F6B-DCF3-422D-8BA1-99D915E0FB2F}"/>
  <bookViews>
    <workbookView xWindow="-98" yWindow="-98" windowWidth="20715" windowHeight="13155" xr2:uid="{C483B481-2E66-4E74-98D8-65DA3E73284D}"/>
  </bookViews>
  <sheets>
    <sheet name="Abgleich" sheetId="2" r:id="rId1"/>
  </sheets>
  <definedNames>
    <definedName name="A">Abgleich!$I$5</definedName>
    <definedName name="Ikonst">Abgleich!$C$8</definedName>
    <definedName name="n">Abgleich!$G$8</definedName>
    <definedName name="R0">Abgleich!$H$5</definedName>
    <definedName name="Ulsb">Abgleich!$G$10</definedName>
    <definedName name="Uref">Abgleich!$G$9</definedName>
    <definedName name="VU1_">Abgleich!$C$9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7" i="2" l="1"/>
  <c r="D16" i="2"/>
  <c r="G25" i="2" s="1"/>
  <c r="D17" i="2"/>
  <c r="D15" i="2"/>
  <c r="G10" i="2"/>
  <c r="C16" i="2"/>
  <c r="E16" i="2" s="1"/>
  <c r="C17" i="2"/>
  <c r="E17" i="2" s="1"/>
  <c r="C15" i="2"/>
  <c r="E15" i="2" s="1"/>
  <c r="F15" i="2" l="1"/>
  <c r="F17" i="2"/>
  <c r="F16" i="2"/>
  <c r="I15" i="2"/>
  <c r="J15" i="2" s="1"/>
  <c r="I17" i="2"/>
  <c r="J17" i="2" s="1"/>
  <c r="I16" i="2"/>
  <c r="J16" i="2" s="1"/>
</calcChain>
</file>

<file path=xl/sharedStrings.xml><?xml version="1.0" encoding="utf-8"?>
<sst xmlns="http://schemas.openxmlformats.org/spreadsheetml/2006/main" count="32" uniqueCount="31">
  <si>
    <t>T in °C</t>
  </si>
  <si>
    <r>
      <t>R</t>
    </r>
    <r>
      <rPr>
        <b/>
        <vertAlign val="subscript"/>
        <sz val="12"/>
        <rFont val="Arial"/>
        <family val="2"/>
      </rPr>
      <t>0</t>
    </r>
  </si>
  <si>
    <t>Abgleichen des Temperatursensors</t>
  </si>
  <si>
    <t>Vor Beginn des Abgleichvorganges ist das Abgleichprogramm auf den Controller zu programmieren!</t>
  </si>
  <si>
    <t>PT100-Temperaturkoeffizient</t>
  </si>
  <si>
    <r>
      <t>R</t>
    </r>
    <r>
      <rPr>
        <vertAlign val="subscript"/>
        <sz val="18"/>
        <color rgb="FFFF0000"/>
        <rFont val="Arial"/>
        <family val="2"/>
      </rPr>
      <t>T</t>
    </r>
    <r>
      <rPr>
        <sz val="18"/>
        <color rgb="FFFF0000"/>
        <rFont val="Arial"/>
        <family val="2"/>
      </rPr>
      <t xml:space="preserve"> in </t>
    </r>
    <r>
      <rPr>
        <sz val="18"/>
        <color rgb="FFFF0000"/>
        <rFont val="Symbol"/>
        <family val="1"/>
        <charset val="2"/>
      </rPr>
      <t>W</t>
    </r>
  </si>
  <si>
    <t>#</t>
  </si>
  <si>
    <r>
      <t>U</t>
    </r>
    <r>
      <rPr>
        <vertAlign val="subscript"/>
        <sz val="18"/>
        <color rgb="FFFF0000"/>
        <rFont val="Arial"/>
        <family val="2"/>
      </rPr>
      <t>th</t>
    </r>
    <r>
      <rPr>
        <sz val="18"/>
        <color indexed="10"/>
        <rFont val="Arial"/>
        <family val="2"/>
      </rPr>
      <t xml:space="preserve"> in mV</t>
    </r>
  </si>
  <si>
    <r>
      <t>U</t>
    </r>
    <r>
      <rPr>
        <vertAlign val="subscript"/>
        <sz val="18"/>
        <color rgb="FFFF0000"/>
        <rFont val="Arial"/>
        <family val="2"/>
      </rPr>
      <t>a</t>
    </r>
    <r>
      <rPr>
        <sz val="18"/>
        <color rgb="FFFF0000"/>
        <rFont val="Arial"/>
        <family val="2"/>
      </rPr>
      <t xml:space="preserve"> in V</t>
    </r>
  </si>
  <si>
    <r>
      <t>I</t>
    </r>
    <r>
      <rPr>
        <vertAlign val="subscript"/>
        <sz val="10"/>
        <rFont val="Arial"/>
        <family val="2"/>
      </rPr>
      <t>konst</t>
    </r>
    <r>
      <rPr>
        <sz val="10"/>
        <rFont val="Arial"/>
        <family val="2"/>
      </rPr>
      <t xml:space="preserve"> in mA</t>
    </r>
  </si>
  <si>
    <r>
      <t>V</t>
    </r>
    <r>
      <rPr>
        <vertAlign val="subscript"/>
        <sz val="10"/>
        <rFont val="Arial"/>
        <family val="2"/>
      </rPr>
      <t>U1</t>
    </r>
  </si>
  <si>
    <t>n (Bit)</t>
  </si>
  <si>
    <r>
      <t>U</t>
    </r>
    <r>
      <rPr>
        <vertAlign val="subscript"/>
        <sz val="10"/>
        <rFont val="Arial"/>
        <family val="2"/>
      </rPr>
      <t>LSB</t>
    </r>
    <r>
      <rPr>
        <sz val="10"/>
        <rFont val="Arial"/>
        <family val="2"/>
      </rPr>
      <t xml:space="preserve"> in V</t>
    </r>
  </si>
  <si>
    <r>
      <t>U</t>
    </r>
    <r>
      <rPr>
        <vertAlign val="subscript"/>
        <sz val="10"/>
        <rFont val="Arial"/>
        <family val="2"/>
      </rPr>
      <t>Ref</t>
    </r>
    <r>
      <rPr>
        <sz val="10"/>
        <rFont val="Arial"/>
        <family val="2"/>
      </rPr>
      <t xml:space="preserve"> in V</t>
    </r>
  </si>
  <si>
    <t>T in °C
gemessen</t>
  </si>
  <si>
    <t>F in °C</t>
  </si>
  <si>
    <r>
      <t>f</t>
    </r>
    <r>
      <rPr>
        <vertAlign val="subscript"/>
        <sz val="12"/>
        <rFont val="Arial"/>
        <family val="2"/>
      </rPr>
      <t>rel</t>
    </r>
    <r>
      <rPr>
        <sz val="12"/>
        <rFont val="Arial"/>
        <family val="2"/>
      </rPr>
      <t xml:space="preserve"> in %</t>
    </r>
  </si>
  <si>
    <t>2. Eintragen in die Messtabelle</t>
  </si>
  <si>
    <t>Fehler</t>
  </si>
  <si>
    <t>absolut</t>
  </si>
  <si>
    <t>relativ</t>
  </si>
  <si>
    <r>
      <rPr>
        <b/>
        <sz val="12"/>
        <rFont val="Symbol"/>
        <family val="1"/>
        <charset val="2"/>
      </rPr>
      <t>a</t>
    </r>
    <r>
      <rPr>
        <b/>
        <vertAlign val="subscript"/>
        <sz val="12"/>
        <rFont val="Arial"/>
        <family val="2"/>
      </rPr>
      <t>PT</t>
    </r>
  </si>
  <si>
    <t>3. 100Ohm-Widerstand anschließen und Offsetspannung messen.</t>
  </si>
  <si>
    <t>4. Abgleich der Konstantstromquelle</t>
  </si>
  <si>
    <t>mV</t>
  </si>
  <si>
    <r>
      <t>U</t>
    </r>
    <r>
      <rPr>
        <vertAlign val="subscript"/>
        <sz val="10"/>
        <rFont val="Arial"/>
        <family val="2"/>
      </rPr>
      <t>th</t>
    </r>
    <r>
      <rPr>
        <sz val="10"/>
        <rFont val="Arial"/>
      </rPr>
      <t xml:space="preserve"> =</t>
    </r>
  </si>
  <si>
    <r>
      <t>U</t>
    </r>
    <r>
      <rPr>
        <vertAlign val="subscript"/>
        <sz val="10"/>
        <rFont val="Arial"/>
        <family val="2"/>
      </rPr>
      <t>off</t>
    </r>
    <r>
      <rPr>
        <sz val="10"/>
        <rFont val="Arial"/>
        <family val="2"/>
      </rPr>
      <t xml:space="preserve"> =</t>
    </r>
  </si>
  <si>
    <r>
      <t>1. Messen der 3 Abgleichwiderstände R</t>
    </r>
    <r>
      <rPr>
        <vertAlign val="subscript"/>
        <sz val="10"/>
        <rFont val="Arial"/>
        <family val="2"/>
      </rPr>
      <t>T</t>
    </r>
    <r>
      <rPr>
        <sz val="10"/>
        <rFont val="Arial"/>
        <family val="2"/>
      </rPr>
      <t xml:space="preserve">
    Ohmmeter mit Prüfspitze 2mm und/oder Messkleme</t>
    </r>
  </si>
  <si>
    <t>5. Abgleich der Offsetspannung auf</t>
  </si>
  <si>
    <t>6. Abgleich der Ausgangsspannung</t>
  </si>
  <si>
    <t>Ua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</si>
</sst>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00%"/>
    <numFmt numFmtId="166" formatCode="0.000"/>
  </numFmts>
  <fonts count="22">
    <font>
      <sz val="10"/>
      <name val="Arial"/>
    </font>
    <font>
      <sz val="10"/>
      <name val="Arial"/>
    </font>
    <font>
      <sz val="12"/>
      <name val="Arial"/>
      <family val="2"/>
    </font>
    <font>
      <b/>
      <sz val="10"/>
      <name val="Arial"/>
      <family val="2"/>
    </font>
    <font>
      <b/>
      <sz val="12"/>
      <name val="Arial"/>
      <family val="2"/>
    </font>
    <font>
      <sz val="10"/>
      <name val="Arial"/>
      <family val="2"/>
    </font>
    <font>
      <sz val="20"/>
      <name val="Arial"/>
      <family val="2"/>
    </font>
    <font>
      <sz val="18"/>
      <color indexed="10"/>
      <name val="Arial"/>
      <family val="2"/>
    </font>
    <font>
      <vertAlign val="subscript"/>
      <sz val="10"/>
      <name val="Arial"/>
      <family val="2"/>
    </font>
    <font>
      <b/>
      <vertAlign val="subscript"/>
      <sz val="12"/>
      <name val="Arial"/>
      <family val="2"/>
    </font>
    <font>
      <b/>
      <sz val="12"/>
      <color indexed="48"/>
      <name val="Arial"/>
      <family val="2"/>
    </font>
    <font>
      <sz val="16"/>
      <name val="Arial"/>
      <family val="2"/>
    </font>
    <font>
      <sz val="18"/>
      <name val="Arial"/>
      <family val="2"/>
    </font>
    <font>
      <sz val="18"/>
      <color rgb="FFFF0000"/>
      <name val="Arial"/>
      <family val="2"/>
    </font>
    <font>
      <vertAlign val="subscript"/>
      <sz val="18"/>
      <color rgb="FFFF0000"/>
      <name val="Arial"/>
      <family val="2"/>
    </font>
    <font>
      <sz val="18"/>
      <color rgb="FFFF0000"/>
      <name val="Symbol"/>
      <family val="1"/>
      <charset val="2"/>
    </font>
    <font>
      <b/>
      <sz val="18"/>
      <color rgb="FFC00000"/>
      <name val="Arial"/>
      <family val="2"/>
    </font>
    <font>
      <b/>
      <sz val="16"/>
      <color rgb="FFC00000"/>
      <name val="Arial"/>
      <family val="2"/>
    </font>
    <font>
      <vertAlign val="subscript"/>
      <sz val="12"/>
      <name val="Arial"/>
      <family val="2"/>
    </font>
    <font>
      <b/>
      <sz val="14"/>
      <color rgb="FFC00000"/>
      <name val="Arial"/>
      <family val="2"/>
    </font>
    <font>
      <b/>
      <sz val="12"/>
      <name val="Symbol"/>
      <family val="1"/>
      <charset val="2"/>
    </font>
    <font>
      <b/>
      <sz val="12"/>
      <name val="Arial"/>
      <family val="1"/>
      <charset val="2"/>
    </font>
  </fonts>
  <fills count="4">
    <fill>
      <patternFill patternType="none"/>
    </fill>
    <fill>
      <patternFill patternType="gray125"/>
    </fill>
    <fill>
      <patternFill patternType="solid">
        <fgColor indexed="43"/>
        <bgColor indexed="64"/>
      </patternFill>
    </fill>
    <fill>
      <patternFill patternType="solid">
        <fgColor theme="5" tint="0.59999389629810485"/>
        <bgColor indexed="64"/>
      </patternFill>
    </fill>
  </fills>
  <borders count="20">
    <border>
      <left/>
      <right/>
      <top/>
      <bottom/>
      <diagonal/>
    </border>
    <border>
      <left/>
      <right/>
      <top/>
      <bottom style="thin">
        <color indexed="64"/>
      </bottom>
      <diagonal/>
    </border>
    <border>
      <left style="thin">
        <color rgb="FFC00000"/>
      </left>
      <right style="thin">
        <color rgb="FFC00000"/>
      </right>
      <top style="thin">
        <color rgb="FFC00000"/>
      </top>
      <bottom style="thin">
        <color rgb="FFC00000"/>
      </bottom>
      <diagonal/>
    </border>
    <border>
      <left style="thin">
        <color rgb="FFC00000"/>
      </left>
      <right style="thin">
        <color rgb="FFC00000"/>
      </right>
      <top/>
      <bottom style="thin">
        <color rgb="FFC00000"/>
      </bottom>
      <diagonal/>
    </border>
    <border>
      <left style="medium">
        <color rgb="FFC00000"/>
      </left>
      <right style="thin">
        <color rgb="FFC00000"/>
      </right>
      <top style="medium">
        <color rgb="FFC00000"/>
      </top>
      <bottom style="medium">
        <color rgb="FFC00000"/>
      </bottom>
      <diagonal/>
    </border>
    <border>
      <left style="thin">
        <color rgb="FFC00000"/>
      </left>
      <right style="thin">
        <color rgb="FFC00000"/>
      </right>
      <top style="medium">
        <color rgb="FFC00000"/>
      </top>
      <bottom style="medium">
        <color rgb="FFC00000"/>
      </bottom>
      <diagonal/>
    </border>
    <border>
      <left style="thin">
        <color rgb="FFC00000"/>
      </left>
      <right style="medium">
        <color rgb="FFC00000"/>
      </right>
      <top style="medium">
        <color rgb="FFC00000"/>
      </top>
      <bottom style="medium">
        <color rgb="FFC00000"/>
      </bottom>
      <diagonal/>
    </border>
    <border>
      <left style="medium">
        <color rgb="FFC00000"/>
      </left>
      <right style="thin">
        <color rgb="FFC00000"/>
      </right>
      <top style="medium">
        <color rgb="FFC00000"/>
      </top>
      <bottom style="thin">
        <color rgb="FFC00000"/>
      </bottom>
      <diagonal/>
    </border>
    <border>
      <left style="thin">
        <color rgb="FFC00000"/>
      </left>
      <right style="medium">
        <color rgb="FFC00000"/>
      </right>
      <top style="medium">
        <color rgb="FFC00000"/>
      </top>
      <bottom style="thin">
        <color rgb="FFC00000"/>
      </bottom>
      <diagonal/>
    </border>
    <border>
      <left style="medium">
        <color rgb="FFC00000"/>
      </left>
      <right style="thin">
        <color rgb="FFC00000"/>
      </right>
      <top style="thin">
        <color rgb="FFC00000"/>
      </top>
      <bottom style="medium">
        <color rgb="FFC00000"/>
      </bottom>
      <diagonal/>
    </border>
    <border>
      <left style="thin">
        <color rgb="FFC00000"/>
      </left>
      <right style="medium">
        <color rgb="FFC00000"/>
      </right>
      <top style="thin">
        <color rgb="FFC00000"/>
      </top>
      <bottom style="medium">
        <color rgb="FFC00000"/>
      </bottom>
      <diagonal/>
    </border>
    <border>
      <left style="thin">
        <color rgb="FFC00000"/>
      </left>
      <right style="thin">
        <color rgb="FFC00000"/>
      </right>
      <top style="medium">
        <color rgb="FFC00000"/>
      </top>
      <bottom style="thin">
        <color rgb="FFC00000"/>
      </bottom>
      <diagonal/>
    </border>
    <border>
      <left style="medium">
        <color rgb="FFC00000"/>
      </left>
      <right style="thin">
        <color rgb="FFC00000"/>
      </right>
      <top style="thin">
        <color rgb="FFC00000"/>
      </top>
      <bottom style="thin">
        <color rgb="FFC00000"/>
      </bottom>
      <diagonal/>
    </border>
    <border>
      <left style="thin">
        <color rgb="FFC00000"/>
      </left>
      <right style="medium">
        <color rgb="FFC00000"/>
      </right>
      <top style="thin">
        <color rgb="FFC00000"/>
      </top>
      <bottom style="thin">
        <color rgb="FFC00000"/>
      </bottom>
      <diagonal/>
    </border>
    <border>
      <left style="thin">
        <color rgb="FFC00000"/>
      </left>
      <right style="thin">
        <color rgb="FFC00000"/>
      </right>
      <top style="thin">
        <color rgb="FFC00000"/>
      </top>
      <bottom style="medium">
        <color rgb="FFC00000"/>
      </bottom>
      <diagonal/>
    </border>
    <border>
      <left style="thin">
        <color indexed="64"/>
      </left>
      <right style="thin">
        <color indexed="64"/>
      </right>
      <top/>
      <bottom style="thin">
        <color indexed="64"/>
      </bottom>
      <diagonal/>
    </border>
    <border>
      <left style="medium">
        <color indexed="64"/>
      </left>
      <right style="thin">
        <color rgb="FFC00000"/>
      </right>
      <top style="medium">
        <color indexed="64"/>
      </top>
      <bottom style="thin">
        <color rgb="FFC00000"/>
      </bottom>
      <diagonal/>
    </border>
    <border>
      <left style="thin">
        <color rgb="FFC00000"/>
      </left>
      <right style="medium">
        <color indexed="64"/>
      </right>
      <top style="medium">
        <color indexed="64"/>
      </top>
      <bottom style="thin">
        <color rgb="FFC00000"/>
      </bottom>
      <diagonal/>
    </border>
    <border>
      <left style="medium">
        <color indexed="64"/>
      </left>
      <right style="thin">
        <color rgb="FFC00000"/>
      </right>
      <top style="thin">
        <color rgb="FFC00000"/>
      </top>
      <bottom style="medium">
        <color indexed="64"/>
      </bottom>
      <diagonal/>
    </border>
    <border>
      <left style="thin">
        <color rgb="FFC00000"/>
      </left>
      <right style="medium">
        <color indexed="64"/>
      </right>
      <top style="thin">
        <color rgb="FFC00000"/>
      </top>
      <bottom style="medium">
        <color indexed="64"/>
      </bottom>
      <diagonal/>
    </border>
  </borders>
  <cellStyleXfs count="2">
    <xf numFmtId="0" fontId="0" fillId="0" borderId="0"/>
    <xf numFmtId="9" fontId="1" fillId="0" borderId="0" applyFont="0" applyFill="0" applyBorder="0" applyAlignment="0" applyProtection="0"/>
  </cellStyleXfs>
  <cellXfs count="58">
    <xf numFmtId="0" fontId="0" fillId="0" borderId="0" xfId="0"/>
    <xf numFmtId="0" fontId="0" fillId="0" borderId="0" xfId="0" applyAlignment="1">
      <alignment horizontal="right"/>
    </xf>
    <xf numFmtId="0" fontId="6" fillId="2" borderId="0" xfId="0" applyFont="1" applyFill="1"/>
    <xf numFmtId="0" fontId="0" fillId="2" borderId="0" xfId="0" applyFill="1"/>
    <xf numFmtId="0" fontId="6" fillId="0" borderId="0" xfId="0" applyFont="1"/>
    <xf numFmtId="0" fontId="2" fillId="0" borderId="0" xfId="0" applyFont="1"/>
    <xf numFmtId="0" fontId="5" fillId="0" borderId="0" xfId="0" applyFont="1"/>
    <xf numFmtId="0" fontId="2" fillId="2" borderId="0" xfId="0" applyFont="1" applyFill="1"/>
    <xf numFmtId="0" fontId="10" fillId="0" borderId="0" xfId="0" applyFont="1"/>
    <xf numFmtId="2" fontId="0" fillId="0" borderId="0" xfId="0" applyNumberFormat="1"/>
    <xf numFmtId="0" fontId="5" fillId="0" borderId="0" xfId="0" applyFont="1" applyAlignment="1">
      <alignment horizontal="center" wrapText="1"/>
    </xf>
    <xf numFmtId="0" fontId="5" fillId="0" borderId="7" xfId="0" applyFont="1" applyBorder="1"/>
    <xf numFmtId="0" fontId="5" fillId="0" borderId="9" xfId="0" applyFont="1" applyBorder="1"/>
    <xf numFmtId="0" fontId="3" fillId="0" borderId="8" xfId="0" applyFont="1" applyBorder="1" applyAlignment="1">
      <alignment horizontal="center"/>
    </xf>
    <xf numFmtId="0" fontId="3" fillId="0" borderId="10" xfId="0" applyFont="1" applyBorder="1" applyAlignment="1">
      <alignment horizontal="center"/>
    </xf>
    <xf numFmtId="2" fontId="11" fillId="0" borderId="0" xfId="0" applyNumberFormat="1" applyFont="1" applyAlignment="1">
      <alignment horizontal="center"/>
    </xf>
    <xf numFmtId="0" fontId="12" fillId="0" borderId="0" xfId="0" applyFont="1" applyAlignment="1" applyProtection="1">
      <alignment horizontal="center"/>
      <protection locked="0"/>
    </xf>
    <xf numFmtId="164" fontId="12" fillId="0" borderId="0" xfId="0" applyNumberFormat="1" applyFont="1" applyAlignment="1">
      <alignment horizontal="center"/>
    </xf>
    <xf numFmtId="0" fontId="5" fillId="0" borderId="0" xfId="0" applyFont="1" applyAlignment="1">
      <alignment horizontal="center"/>
    </xf>
    <xf numFmtId="11" fontId="0" fillId="0" borderId="0" xfId="0" applyNumberFormat="1" applyAlignment="1">
      <alignment horizontal="right"/>
    </xf>
    <xf numFmtId="0" fontId="3" fillId="3" borderId="0" xfId="0" applyFont="1" applyFill="1" applyAlignment="1">
      <alignment horizontal="left"/>
    </xf>
    <xf numFmtId="0" fontId="0" fillId="3" borderId="0" xfId="0" applyFill="1"/>
    <xf numFmtId="0" fontId="4" fillId="3" borderId="1" xfId="0" applyFont="1" applyFill="1" applyBorder="1" applyAlignment="1">
      <alignment horizontal="right"/>
    </xf>
    <xf numFmtId="0" fontId="0" fillId="3" borderId="0" xfId="0" applyFill="1" applyAlignment="1">
      <alignment horizontal="right"/>
    </xf>
    <xf numFmtId="11" fontId="0" fillId="3" borderId="0" xfId="0" applyNumberFormat="1" applyFill="1" applyAlignment="1">
      <alignment horizontal="right"/>
    </xf>
    <xf numFmtId="0" fontId="4" fillId="0" borderId="0" xfId="0" applyFont="1" applyAlignment="1">
      <alignment horizontal="right"/>
    </xf>
    <xf numFmtId="0" fontId="2" fillId="0" borderId="7" xfId="0" applyFont="1" applyBorder="1" applyAlignment="1">
      <alignment horizontal="center" vertical="center" wrapText="1"/>
    </xf>
    <xf numFmtId="0" fontId="2" fillId="0" borderId="11" xfId="0" applyFont="1" applyBorder="1" applyAlignment="1">
      <alignment horizontal="center" vertical="center" wrapText="1"/>
    </xf>
    <xf numFmtId="0" fontId="2" fillId="0" borderId="8" xfId="0" applyFont="1" applyBorder="1" applyAlignment="1">
      <alignment horizontal="center" vertical="center"/>
    </xf>
    <xf numFmtId="0" fontId="13" fillId="0" borderId="4" xfId="0" applyFont="1" applyBorder="1" applyAlignment="1">
      <alignment horizontal="center" vertical="center"/>
    </xf>
    <xf numFmtId="0" fontId="7" fillId="0" borderId="5" xfId="0" applyFont="1" applyBorder="1" applyAlignment="1" applyProtection="1">
      <alignment horizontal="center" vertical="center"/>
      <protection locked="0"/>
    </xf>
    <xf numFmtId="0" fontId="13" fillId="0" borderId="5" xfId="0" applyFont="1" applyBorder="1" applyAlignment="1">
      <alignment horizontal="center" vertical="center"/>
    </xf>
    <xf numFmtId="0" fontId="13" fillId="0" borderId="6" xfId="0" applyFont="1" applyBorder="1" applyAlignment="1">
      <alignment horizontal="center" vertical="center"/>
    </xf>
    <xf numFmtId="0" fontId="16" fillId="0" borderId="3" xfId="0" applyFont="1" applyBorder="1" applyAlignment="1">
      <alignment horizontal="center" vertical="center"/>
    </xf>
    <xf numFmtId="2" fontId="12" fillId="0" borderId="3" xfId="0" applyNumberFormat="1" applyFont="1" applyBorder="1" applyAlignment="1" applyProtection="1">
      <alignment horizontal="center" vertical="center"/>
      <protection locked="0"/>
    </xf>
    <xf numFmtId="0" fontId="12" fillId="0" borderId="3" xfId="0" applyFont="1" applyBorder="1" applyAlignment="1" applyProtection="1">
      <alignment horizontal="center" vertical="center"/>
      <protection locked="0"/>
    </xf>
    <xf numFmtId="164" fontId="12" fillId="0" borderId="3" xfId="0" applyNumberFormat="1" applyFont="1" applyBorder="1" applyAlignment="1">
      <alignment horizontal="center" vertical="center"/>
    </xf>
    <xf numFmtId="0" fontId="12" fillId="0" borderId="3" xfId="0" applyFont="1" applyBorder="1" applyAlignment="1">
      <alignment horizontal="center" vertical="center"/>
    </xf>
    <xf numFmtId="0" fontId="16" fillId="0" borderId="2" xfId="0" applyFont="1" applyBorder="1" applyAlignment="1">
      <alignment horizontal="center" vertical="center"/>
    </xf>
    <xf numFmtId="2" fontId="17" fillId="0" borderId="2" xfId="0" applyNumberFormat="1" applyFont="1" applyBorder="1" applyAlignment="1">
      <alignment horizontal="center" vertical="center"/>
    </xf>
    <xf numFmtId="0" fontId="19" fillId="0" borderId="12" xfId="0" applyFont="1" applyBorder="1" applyAlignment="1">
      <alignment horizontal="center" vertical="center"/>
    </xf>
    <xf numFmtId="2" fontId="2" fillId="0" borderId="2" xfId="0" applyNumberFormat="1" applyFont="1" applyBorder="1" applyAlignment="1">
      <alignment horizontal="center" vertical="center"/>
    </xf>
    <xf numFmtId="165" fontId="2" fillId="0" borderId="13" xfId="1" applyNumberFormat="1" applyFont="1" applyBorder="1" applyAlignment="1">
      <alignment horizontal="center" vertical="center"/>
    </xf>
    <xf numFmtId="0" fontId="19" fillId="0" borderId="9" xfId="0" applyFont="1" applyBorder="1" applyAlignment="1">
      <alignment horizontal="center" vertical="center"/>
    </xf>
    <xf numFmtId="2" fontId="2" fillId="0" borderId="14" xfId="0" applyNumberFormat="1" applyFont="1" applyBorder="1" applyAlignment="1">
      <alignment horizontal="center" vertical="center"/>
    </xf>
    <xf numFmtId="165" fontId="2" fillId="0" borderId="10" xfId="1" applyNumberFormat="1" applyFont="1" applyBorder="1" applyAlignment="1">
      <alignment horizontal="center" vertical="center"/>
    </xf>
    <xf numFmtId="2" fontId="5" fillId="0" borderId="0" xfId="0" applyNumberFormat="1" applyFont="1"/>
    <xf numFmtId="166" fontId="12" fillId="0" borderId="3" xfId="0" applyNumberFormat="1" applyFont="1" applyBorder="1" applyAlignment="1" applyProtection="1">
      <alignment horizontal="center" vertical="center"/>
      <protection locked="0"/>
    </xf>
    <xf numFmtId="0" fontId="5" fillId="0" borderId="15" xfId="0" applyFont="1" applyBorder="1"/>
    <xf numFmtId="0" fontId="0" fillId="0" borderId="15" xfId="0" applyBorder="1"/>
    <xf numFmtId="0" fontId="5" fillId="0" borderId="16" xfId="0" applyFont="1" applyBorder="1"/>
    <xf numFmtId="0" fontId="3" fillId="0" borderId="17" xfId="0" applyFont="1" applyBorder="1" applyAlignment="1">
      <alignment horizontal="center"/>
    </xf>
    <xf numFmtId="0" fontId="5" fillId="0" borderId="18" xfId="0" applyFont="1" applyBorder="1"/>
    <xf numFmtId="0" fontId="3" fillId="0" borderId="19" xfId="0" applyFont="1" applyBorder="1" applyAlignment="1">
      <alignment horizontal="center"/>
    </xf>
    <xf numFmtId="0" fontId="21" fillId="3" borderId="1" xfId="0" applyFont="1" applyFill="1" applyBorder="1" applyAlignment="1">
      <alignment horizontal="right"/>
    </xf>
    <xf numFmtId="0" fontId="3" fillId="0" borderId="0" xfId="0" applyFont="1"/>
    <xf numFmtId="2" fontId="5" fillId="0" borderId="0" xfId="0" applyNumberFormat="1" applyFont="1" applyAlignment="1">
      <alignment horizontal="left" vertical="top" wrapText="1"/>
    </xf>
    <xf numFmtId="0" fontId="5" fillId="0" borderId="0" xfId="0" applyFont="1" applyAlignment="1">
      <alignment horizontal="center"/>
    </xf>
  </cellXfs>
  <cellStyles count="2">
    <cellStyle name="Prozent" xfId="1" builtinId="5"/>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28575</xdr:colOff>
      <xdr:row>2</xdr:row>
      <xdr:rowOff>57150</xdr:rowOff>
    </xdr:from>
    <xdr:to>
      <xdr:col>6</xdr:col>
      <xdr:colOff>390525</xdr:colOff>
      <xdr:row>5</xdr:row>
      <xdr:rowOff>257175</xdr:rowOff>
    </xdr:to>
    <xdr:sp macro="" textlink="">
      <xdr:nvSpPr>
        <xdr:cNvPr id="2133" name="Text Box 85">
          <a:extLst>
            <a:ext uri="{FF2B5EF4-FFF2-40B4-BE49-F238E27FC236}">
              <a16:creationId xmlns:a16="http://schemas.microsoft.com/office/drawing/2014/main" id="{8C23F9B8-9856-BF29-6122-5B4CFDF84541}"/>
            </a:ext>
          </a:extLst>
        </xdr:cNvPr>
        <xdr:cNvSpPr txBox="1">
          <a:spLocks noChangeArrowheads="1"/>
        </xdr:cNvSpPr>
      </xdr:nvSpPr>
      <xdr:spPr bwMode="auto">
        <a:xfrm>
          <a:off x="28575" y="685800"/>
          <a:ext cx="5543550" cy="8096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45720" tIns="36576" rIns="0" bIns="0" anchor="t" upright="1"/>
        <a:lstStyle/>
        <a:p>
          <a:pPr algn="l" rtl="0">
            <a:defRPr sz="1000"/>
          </a:pPr>
          <a:r>
            <a:rPr lang="de-DE" sz="1000" b="0" i="0" u="none" strike="noStrike" baseline="0">
              <a:solidFill>
                <a:srgbClr val="000000"/>
              </a:solidFill>
              <a:latin typeface="Arial"/>
              <a:cs typeface="Arial"/>
            </a:rPr>
            <a:t>Auf dem Abgleichmodul befinden sich 3 Testwiderstände, die den PT100 während des Abgleichvorganges ersetzen. Die Widerstandswerte entsprechen den aufgeduckten Werten 95, 100 und 130. Durch Toleranzen können sich aber leichte Abweichungen ergeben, die durch Messung korrigiert werden können. Der Widerstand für 0°C beträgt 100</a:t>
          </a:r>
          <a:r>
            <a:rPr lang="de-DE" sz="1000" b="0" i="0" u="none" strike="noStrike" baseline="0">
              <a:solidFill>
                <a:srgbClr val="000000"/>
              </a:solidFill>
              <a:latin typeface="Symbol"/>
              <a:cs typeface="Arial"/>
            </a:rPr>
            <a:t>W</a:t>
          </a:r>
          <a:r>
            <a:rPr lang="de-DE" sz="1000" b="0" i="0" u="none" strike="noStrike" baseline="0">
              <a:solidFill>
                <a:srgbClr val="000000"/>
              </a:solidFill>
              <a:latin typeface="Arial"/>
              <a:cs typeface="Arial"/>
            </a:rPr>
            <a:t> und dient als Kontrollmessung und zur Kalibrierung der Konstantstromquelle!</a:t>
          </a:r>
        </a:p>
      </xdr:txBody>
    </xdr:sp>
    <xdr:clientData/>
  </xdr:twoCellAnchor>
  <xdr:twoCellAnchor editAs="oneCell">
    <xdr:from>
      <xdr:col>10</xdr:col>
      <xdr:colOff>273844</xdr:colOff>
      <xdr:row>2</xdr:row>
      <xdr:rowOff>66676</xdr:rowOff>
    </xdr:from>
    <xdr:to>
      <xdr:col>18</xdr:col>
      <xdr:colOff>268452</xdr:colOff>
      <xdr:row>16</xdr:row>
      <xdr:rowOff>207168</xdr:rowOff>
    </xdr:to>
    <xdr:pic>
      <xdr:nvPicPr>
        <xdr:cNvPr id="2" name="Grafik 1">
          <a:extLst>
            <a:ext uri="{FF2B5EF4-FFF2-40B4-BE49-F238E27FC236}">
              <a16:creationId xmlns:a16="http://schemas.microsoft.com/office/drawing/2014/main" id="{86936FFA-6288-B960-B57B-83C6C97F776E}"/>
            </a:ext>
          </a:extLst>
        </xdr:cNvPr>
        <xdr:cNvPicPr>
          <a:picLocks noChangeAspect="1"/>
        </xdr:cNvPicPr>
      </xdr:nvPicPr>
      <xdr:blipFill>
        <a:blip xmlns:r="http://schemas.openxmlformats.org/officeDocument/2006/relationships" r:embed="rId1"/>
        <a:stretch>
          <a:fillRect/>
        </a:stretch>
      </xdr:blipFill>
      <xdr:spPr>
        <a:xfrm>
          <a:off x="9422607" y="695326"/>
          <a:ext cx="5781045" cy="3664742"/>
        </a:xfrm>
        <a:prstGeom prst="rect">
          <a:avLst/>
        </a:prstGeom>
      </xdr:spPr>
    </xdr:pic>
    <xdr:clientData/>
  </xdr:twoCellAnchor>
  <xdr:twoCellAnchor editAs="oneCell">
    <xdr:from>
      <xdr:col>0</xdr:col>
      <xdr:colOff>409575</xdr:colOff>
      <xdr:row>17</xdr:row>
      <xdr:rowOff>266701</xdr:rowOff>
    </xdr:from>
    <xdr:to>
      <xdr:col>2</xdr:col>
      <xdr:colOff>986332</xdr:colOff>
      <xdr:row>26</xdr:row>
      <xdr:rowOff>133349</xdr:rowOff>
    </xdr:to>
    <xdr:pic>
      <xdr:nvPicPr>
        <xdr:cNvPr id="3" name="Grafik 2">
          <a:extLst>
            <a:ext uri="{FF2B5EF4-FFF2-40B4-BE49-F238E27FC236}">
              <a16:creationId xmlns:a16="http://schemas.microsoft.com/office/drawing/2014/main" id="{1206CF2C-4EFA-893D-EACE-2FC0315C268F}"/>
            </a:ext>
          </a:extLst>
        </xdr:cNvPr>
        <xdr:cNvPicPr>
          <a:picLocks noChangeAspect="1"/>
        </xdr:cNvPicPr>
      </xdr:nvPicPr>
      <xdr:blipFill>
        <a:blip xmlns:r="http://schemas.openxmlformats.org/officeDocument/2006/relationships" r:embed="rId2"/>
        <a:stretch>
          <a:fillRect/>
        </a:stretch>
      </xdr:blipFill>
      <xdr:spPr>
        <a:xfrm>
          <a:off x="409575" y="4705351"/>
          <a:ext cx="2205532" cy="1695448"/>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279AA7-AE89-47C1-8630-B4F77B4404F6}">
  <sheetPr codeName="Tabelle1"/>
  <dimension ref="A1:K104"/>
  <sheetViews>
    <sheetView tabSelected="1" topLeftCell="A9" zoomScaleNormal="100" workbookViewId="0">
      <selection activeCell="B18" sqref="B18"/>
    </sheetView>
  </sheetViews>
  <sheetFormatPr baseColWidth="10" defaultRowHeight="12.75"/>
  <cols>
    <col min="2" max="2" width="12.1328125" customWidth="1"/>
    <col min="3" max="3" width="14.59765625" bestFit="1" customWidth="1"/>
    <col min="4" max="4" width="16.1328125" customWidth="1"/>
    <col min="5" max="5" width="14.59765625" bestFit="1" customWidth="1"/>
    <col min="6" max="6" width="13.9296875" bestFit="1" customWidth="1"/>
    <col min="8" max="8" width="12.1328125" customWidth="1"/>
    <col min="9" max="10" width="11.59765625" bestFit="1" customWidth="1"/>
    <col min="12" max="12" width="9.73046875" customWidth="1"/>
    <col min="13" max="13" width="7.265625" customWidth="1"/>
  </cols>
  <sheetData>
    <row r="1" spans="1:11" ht="33" customHeight="1">
      <c r="A1" s="3"/>
      <c r="B1" s="2" t="s">
        <v>2</v>
      </c>
      <c r="C1" s="3"/>
      <c r="D1" s="3"/>
      <c r="E1" s="3"/>
      <c r="F1" s="3"/>
      <c r="G1" s="3"/>
      <c r="H1" s="3"/>
      <c r="I1" s="3"/>
      <c r="J1" s="3"/>
      <c r="K1" s="3"/>
    </row>
    <row r="2" spans="1:11" ht="16.5" customHeight="1">
      <c r="A2" s="3"/>
      <c r="B2" s="7" t="s">
        <v>3</v>
      </c>
      <c r="C2" s="3"/>
      <c r="D2" s="3"/>
      <c r="E2" s="3"/>
      <c r="F2" s="3"/>
      <c r="G2" s="3"/>
      <c r="H2" s="3"/>
      <c r="I2" s="3"/>
      <c r="J2" s="3"/>
      <c r="K2" s="3"/>
    </row>
    <row r="3" spans="1:11" ht="17.25" customHeight="1">
      <c r="B3" s="4"/>
      <c r="H3" s="20" t="s">
        <v>4</v>
      </c>
      <c r="I3" s="21"/>
      <c r="J3" s="21"/>
    </row>
    <row r="4" spans="1:11" s="5" customFormat="1" ht="18">
      <c r="H4" s="22" t="s">
        <v>1</v>
      </c>
      <c r="I4" s="54" t="s">
        <v>21</v>
      </c>
      <c r="J4" s="22"/>
      <c r="K4" s="25"/>
    </row>
    <row r="5" spans="1:11">
      <c r="H5" s="23">
        <v>100</v>
      </c>
      <c r="I5" s="24">
        <v>3.8500000000000001E-3</v>
      </c>
      <c r="J5" s="24"/>
      <c r="K5" s="19"/>
    </row>
    <row r="6" spans="1:11" ht="21" customHeight="1"/>
    <row r="7" spans="1:11" ht="21" customHeight="1" thickBot="1"/>
    <row r="8" spans="1:11" ht="21" customHeight="1">
      <c r="B8" s="11" t="s">
        <v>9</v>
      </c>
      <c r="C8" s="13">
        <v>1</v>
      </c>
      <c r="E8" s="6"/>
      <c r="F8" s="50" t="s">
        <v>11</v>
      </c>
      <c r="G8" s="51">
        <v>12</v>
      </c>
    </row>
    <row r="9" spans="1:11" ht="21" customHeight="1" thickBot="1">
      <c r="B9" s="12" t="s">
        <v>10</v>
      </c>
      <c r="C9" s="14">
        <v>5</v>
      </c>
      <c r="F9" s="52" t="s">
        <v>13</v>
      </c>
      <c r="G9" s="53">
        <v>5</v>
      </c>
    </row>
    <row r="10" spans="1:11" ht="21" customHeight="1">
      <c r="F10" s="48" t="s">
        <v>12</v>
      </c>
      <c r="G10" s="49">
        <f>Uref/POWER(2,n)</f>
        <v>1.220703125E-3</v>
      </c>
    </row>
    <row r="11" spans="1:11" ht="21" customHeight="1"/>
    <row r="12" spans="1:11" ht="15">
      <c r="A12" s="8"/>
      <c r="B12" s="5"/>
      <c r="C12" s="5"/>
      <c r="D12" s="5"/>
      <c r="E12" s="5"/>
      <c r="I12" s="57" t="s">
        <v>18</v>
      </c>
      <c r="J12" s="57"/>
    </row>
    <row r="13" spans="1:11" ht="13.15" thickBot="1">
      <c r="B13" s="1"/>
      <c r="C13" s="1"/>
      <c r="D13" s="1"/>
      <c r="I13" s="18" t="s">
        <v>19</v>
      </c>
      <c r="J13" s="18" t="s">
        <v>20</v>
      </c>
    </row>
    <row r="14" spans="1:11" s="5" customFormat="1" ht="30.4" thickBot="1">
      <c r="B14" s="29" t="s">
        <v>5</v>
      </c>
      <c r="C14" s="30" t="s">
        <v>0</v>
      </c>
      <c r="D14" s="30" t="s">
        <v>7</v>
      </c>
      <c r="E14" s="31" t="s">
        <v>8</v>
      </c>
      <c r="F14" s="32" t="s">
        <v>6</v>
      </c>
      <c r="H14" s="26" t="s">
        <v>14</v>
      </c>
      <c r="I14" s="27" t="s">
        <v>15</v>
      </c>
      <c r="J14" s="28" t="s">
        <v>16</v>
      </c>
    </row>
    <row r="15" spans="1:11" s="5" customFormat="1" ht="22.5">
      <c r="B15" s="33">
        <v>95.4</v>
      </c>
      <c r="C15" s="34">
        <f>(B15-R0)/R0/A</f>
        <v>-11.948051948051933</v>
      </c>
      <c r="D15" s="35">
        <f>VU1_*Ikonst*B15</f>
        <v>477</v>
      </c>
      <c r="E15" s="36">
        <f>Uref*(C15+25)/125</f>
        <v>0.5220779220779227</v>
      </c>
      <c r="F15" s="37">
        <f>ROUND(E15/Ulsb,0)</f>
        <v>428</v>
      </c>
      <c r="H15" s="40">
        <v>-11.96</v>
      </c>
      <c r="I15" s="41">
        <f>C15-H15</f>
        <v>1.1948051948067473E-2</v>
      </c>
      <c r="J15" s="42">
        <f>I15/C15</f>
        <v>-1.0000000000013006E-3</v>
      </c>
    </row>
    <row r="16" spans="1:11" s="5" customFormat="1" ht="22.5">
      <c r="B16" s="38">
        <v>99.7</v>
      </c>
      <c r="C16" s="47">
        <f>(B16-R0)/R0/A</f>
        <v>-0.77922077922077182</v>
      </c>
      <c r="D16" s="35">
        <f>VU1_*Ikonst*B16</f>
        <v>498.5</v>
      </c>
      <c r="E16" s="36">
        <f>Uref*(C16+25)/125</f>
        <v>0.96883116883116915</v>
      </c>
      <c r="F16" s="37">
        <f>ROUND(E16/Ulsb,0)</f>
        <v>794</v>
      </c>
      <c r="H16" s="40">
        <v>-1.038</v>
      </c>
      <c r="I16" s="41">
        <f t="shared" ref="I16:I17" si="0">C16-H16</f>
        <v>0.25877922077922821</v>
      </c>
      <c r="J16" s="42">
        <f t="shared" ref="J16:J17" si="1">I16/C16</f>
        <v>-0.33210000000001272</v>
      </c>
    </row>
    <row r="17" spans="2:10" s="6" customFormat="1" ht="22.5" thickBot="1">
      <c r="B17" s="39">
        <v>129.9</v>
      </c>
      <c r="C17" s="34">
        <f>(B17-R0)/R0/A</f>
        <v>77.662337662337677</v>
      </c>
      <c r="D17" s="35">
        <f>VU1_*Ikonst*B17</f>
        <v>649.5</v>
      </c>
      <c r="E17" s="36">
        <f>Uref*(C17+25)/125</f>
        <v>4.1064935064935071</v>
      </c>
      <c r="F17" s="37">
        <f>ROUND(E17/Ulsb,0)</f>
        <v>3364</v>
      </c>
      <c r="H17" s="43">
        <v>78.41</v>
      </c>
      <c r="I17" s="44">
        <f t="shared" si="0"/>
        <v>-0.74766233766231949</v>
      </c>
      <c r="J17" s="45">
        <f t="shared" si="1"/>
        <v>-9.6270903010031092E-3</v>
      </c>
    </row>
    <row r="18" spans="2:10" s="6" customFormat="1" ht="22.15">
      <c r="B18" s="15"/>
      <c r="C18" s="16"/>
      <c r="D18" s="16"/>
      <c r="E18" s="17"/>
      <c r="F18" s="18"/>
      <c r="I18" s="10"/>
      <c r="J18" s="10"/>
    </row>
    <row r="19" spans="2:10" ht="30.4" customHeight="1">
      <c r="D19" s="56" t="s">
        <v>27</v>
      </c>
      <c r="E19" s="56"/>
      <c r="F19" s="56"/>
    </row>
    <row r="21" spans="2:10">
      <c r="D21" s="46" t="s">
        <v>17</v>
      </c>
    </row>
    <row r="22" spans="2:10">
      <c r="D22" s="9"/>
    </row>
    <row r="23" spans="2:10">
      <c r="D23" s="9" t="s">
        <v>22</v>
      </c>
    </row>
    <row r="24" spans="2:10">
      <c r="D24" s="9"/>
    </row>
    <row r="25" spans="2:10" ht="15">
      <c r="D25" t="s">
        <v>23</v>
      </c>
      <c r="F25" s="6" t="s">
        <v>25</v>
      </c>
      <c r="G25" s="55">
        <f>D16</f>
        <v>498.5</v>
      </c>
      <c r="H25" t="s">
        <v>24</v>
      </c>
    </row>
    <row r="26" spans="2:10">
      <c r="D26" s="9"/>
    </row>
    <row r="27" spans="2:10" ht="15">
      <c r="D27" s="46" t="s">
        <v>28</v>
      </c>
      <c r="F27" s="6" t="s">
        <v>26</v>
      </c>
      <c r="G27" s="55">
        <f>R0*(1+A*-25)*Ikonst*VU1_</f>
        <v>451.875</v>
      </c>
      <c r="H27" s="6" t="s">
        <v>24</v>
      </c>
    </row>
    <row r="28" spans="2:10">
      <c r="D28" s="9"/>
    </row>
    <row r="29" spans="2:10">
      <c r="D29" s="46" t="s">
        <v>29</v>
      </c>
      <c r="F29" s="6" t="s">
        <v>30</v>
      </c>
    </row>
    <row r="30" spans="2:10">
      <c r="D30" s="9"/>
    </row>
    <row r="31" spans="2:10">
      <c r="D31" s="9"/>
    </row>
    <row r="32" spans="2:10">
      <c r="D32" s="9"/>
    </row>
    <row r="33" spans="4:4">
      <c r="D33" s="9"/>
    </row>
    <row r="34" spans="4:4">
      <c r="D34" s="9"/>
    </row>
    <row r="35" spans="4:4">
      <c r="D35" s="9"/>
    </row>
    <row r="36" spans="4:4">
      <c r="D36" s="9"/>
    </row>
    <row r="37" spans="4:4">
      <c r="D37" s="9"/>
    </row>
    <row r="38" spans="4:4">
      <c r="D38" s="9"/>
    </row>
    <row r="39" spans="4:4">
      <c r="D39" s="9"/>
    </row>
    <row r="40" spans="4:4">
      <c r="D40" s="9"/>
    </row>
    <row r="41" spans="4:4">
      <c r="D41" s="9"/>
    </row>
    <row r="42" spans="4:4">
      <c r="D42" s="9"/>
    </row>
    <row r="43" spans="4:4">
      <c r="D43" s="9"/>
    </row>
    <row r="44" spans="4:4">
      <c r="D44" s="9"/>
    </row>
    <row r="45" spans="4:4">
      <c r="D45" s="9"/>
    </row>
    <row r="46" spans="4:4">
      <c r="D46" s="9"/>
    </row>
    <row r="47" spans="4:4">
      <c r="D47" s="9"/>
    </row>
    <row r="48" spans="4:4">
      <c r="D48" s="9"/>
    </row>
    <row r="49" spans="4:4">
      <c r="D49" s="9"/>
    </row>
    <row r="50" spans="4:4">
      <c r="D50" s="9"/>
    </row>
    <row r="51" spans="4:4">
      <c r="D51" s="9"/>
    </row>
    <row r="52" spans="4:4">
      <c r="D52" s="9"/>
    </row>
    <row r="53" spans="4:4">
      <c r="D53" s="9"/>
    </row>
    <row r="54" spans="4:4">
      <c r="D54" s="9"/>
    </row>
    <row r="55" spans="4:4">
      <c r="D55" s="9"/>
    </row>
    <row r="56" spans="4:4">
      <c r="D56" s="9"/>
    </row>
    <row r="57" spans="4:4">
      <c r="D57" s="9"/>
    </row>
    <row r="58" spans="4:4">
      <c r="D58" s="9"/>
    </row>
    <row r="59" spans="4:4">
      <c r="D59" s="9"/>
    </row>
    <row r="60" spans="4:4">
      <c r="D60" s="9"/>
    </row>
    <row r="61" spans="4:4">
      <c r="D61" s="9"/>
    </row>
    <row r="62" spans="4:4">
      <c r="D62" s="9"/>
    </row>
    <row r="63" spans="4:4">
      <c r="D63" s="9"/>
    </row>
    <row r="64" spans="4:4">
      <c r="D64" s="9"/>
    </row>
    <row r="65" spans="4:4">
      <c r="D65" s="9"/>
    </row>
    <row r="66" spans="4:4">
      <c r="D66" s="9"/>
    </row>
    <row r="67" spans="4:4">
      <c r="D67" s="9"/>
    </row>
    <row r="68" spans="4:4">
      <c r="D68" s="9"/>
    </row>
    <row r="69" spans="4:4">
      <c r="D69" s="9"/>
    </row>
    <row r="70" spans="4:4">
      <c r="D70" s="9"/>
    </row>
    <row r="71" spans="4:4">
      <c r="D71" s="9"/>
    </row>
    <row r="72" spans="4:4">
      <c r="D72" s="9"/>
    </row>
    <row r="73" spans="4:4">
      <c r="D73" s="9"/>
    </row>
    <row r="74" spans="4:4">
      <c r="D74" s="9"/>
    </row>
    <row r="75" spans="4:4">
      <c r="D75" s="9"/>
    </row>
    <row r="76" spans="4:4">
      <c r="D76" s="9"/>
    </row>
    <row r="77" spans="4:4">
      <c r="D77" s="9"/>
    </row>
    <row r="78" spans="4:4">
      <c r="D78" s="9"/>
    </row>
    <row r="79" spans="4:4">
      <c r="D79" s="9"/>
    </row>
    <row r="80" spans="4:4">
      <c r="D80" s="9"/>
    </row>
    <row r="81" spans="4:4">
      <c r="D81" s="9"/>
    </row>
    <row r="82" spans="4:4">
      <c r="D82" s="9"/>
    </row>
    <row r="83" spans="4:4">
      <c r="D83" s="9"/>
    </row>
    <row r="84" spans="4:4">
      <c r="D84" s="9"/>
    </row>
    <row r="85" spans="4:4">
      <c r="D85" s="9"/>
    </row>
    <row r="86" spans="4:4">
      <c r="D86" s="9"/>
    </row>
    <row r="87" spans="4:4">
      <c r="D87" s="9"/>
    </row>
    <row r="88" spans="4:4">
      <c r="D88" s="9"/>
    </row>
    <row r="89" spans="4:4">
      <c r="D89" s="9"/>
    </row>
    <row r="90" spans="4:4">
      <c r="D90" s="9"/>
    </row>
    <row r="91" spans="4:4">
      <c r="D91" s="9"/>
    </row>
    <row r="92" spans="4:4">
      <c r="D92" s="9"/>
    </row>
    <row r="93" spans="4:4">
      <c r="D93" s="9"/>
    </row>
    <row r="94" spans="4:4">
      <c r="D94" s="9"/>
    </row>
    <row r="95" spans="4:4">
      <c r="D95" s="9"/>
    </row>
    <row r="96" spans="4:4">
      <c r="D96" s="9"/>
    </row>
    <row r="97" spans="4:4">
      <c r="D97" s="9"/>
    </row>
    <row r="98" spans="4:4">
      <c r="D98" s="9"/>
    </row>
    <row r="99" spans="4:4">
      <c r="D99" s="9"/>
    </row>
    <row r="100" spans="4:4">
      <c r="D100" s="9"/>
    </row>
    <row r="101" spans="4:4">
      <c r="D101" s="9"/>
    </row>
    <row r="102" spans="4:4">
      <c r="D102" s="9"/>
    </row>
    <row r="103" spans="4:4">
      <c r="D103" s="9"/>
    </row>
    <row r="104" spans="4:4">
      <c r="D104" s="9"/>
    </row>
  </sheetData>
  <mergeCells count="2">
    <mergeCell ref="D19:F19"/>
    <mergeCell ref="I12:J12"/>
  </mergeCells>
  <phoneticPr fontId="0" type="noConversion"/>
  <pageMargins left="0.59" right="0.2" top="0.41" bottom="0.48" header="0.37" footer="0.48"/>
  <pageSetup paperSize="9" orientation="landscape" verticalDpi="300" r:id="rId1"/>
  <headerFooter alignWithMargins="0"/>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1</vt:i4>
      </vt:variant>
      <vt:variant>
        <vt:lpstr>Benannte Bereiche</vt:lpstr>
      </vt:variant>
      <vt:variant>
        <vt:i4>7</vt:i4>
      </vt:variant>
    </vt:vector>
  </HeadingPairs>
  <TitlesOfParts>
    <vt:vector size="8" baseType="lpstr">
      <vt:lpstr>Abgleich</vt:lpstr>
      <vt:lpstr>A</vt:lpstr>
      <vt:lpstr>Ikonst</vt:lpstr>
      <vt:lpstr>n</vt:lpstr>
      <vt:lpstr>R0</vt:lpstr>
      <vt:lpstr>Ulsb</vt:lpstr>
      <vt:lpstr>Uref</vt:lpstr>
      <vt:lpstr>VU1_</vt:lpstr>
    </vt:vector>
  </TitlesOfParts>
  <Company>FES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Rolf Rahm</dc:creator>
  <cp:lastModifiedBy>Rolf Rahm</cp:lastModifiedBy>
  <cp:lastPrinted>2005-04-22T20:07:48Z</cp:lastPrinted>
  <dcterms:created xsi:type="dcterms:W3CDTF">2004-12-30T20:24:44Z</dcterms:created>
  <dcterms:modified xsi:type="dcterms:W3CDTF">2025-10-07T20:21:29Z</dcterms:modified>
</cp:coreProperties>
</file>